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204" windowHeight="9720" firstSheet="3" activeTab="3"/>
  </bookViews>
  <sheets>
    <sheet name="Sheet2 (2)" sheetId="1" r:id="rId1"/>
    <sheet name="Sheet1" sheetId="2" r:id="rId2"/>
    <sheet name="Sheet2" sheetId="3" r:id="rId3"/>
    <sheet name="Sheet2 (4)" sheetId="4" r:id="rId4"/>
  </sheets>
  <definedNames/>
  <calcPr fullCalcOnLoad="1"/>
</workbook>
</file>

<file path=xl/sharedStrings.xml><?xml version="1.0" encoding="utf-8"?>
<sst xmlns="http://schemas.openxmlformats.org/spreadsheetml/2006/main" count="286" uniqueCount="232">
  <si>
    <t xml:space="preserve"> </t>
  </si>
  <si>
    <t>幌尻岳ートムラウシー利尻岳ー後方羊蹄山</t>
  </si>
  <si>
    <t>　　日本百名山：幌尻岳（７５座目）、トムラウシ（７６座目）、</t>
  </si>
  <si>
    <t>　　　　　　　　　　利尻岳（７７座目）、後方羊蹄岳（７８座目）　</t>
  </si>
  <si>
    <t xml:space="preserve">　　　　　　　　　　　　　　　　　　　　２００５年８月２７日(土）～９月４日(日) </t>
  </si>
  <si>
    <t>８月２７日：自宅＝新潟港･･･新日本海フェリー（船中泊）・・・</t>
  </si>
  <si>
    <t>８月２８日：･･･苫小牧東港＝幌尻岳登山口１Ｈ手前のニセアキャンプ場（泊）</t>
  </si>
  <si>
    <t>８月２９日：キャンプ場＝登山口ー取水口ー幌尻山荘ー幌尻岳ー幌尻山荘ー取水口ー登山口＝鹿追（泊）</t>
  </si>
  <si>
    <t>８月３０日：美深＝トムラウシ温泉＝登山口ートムラウシー登山口＝トムラウシ温泉＝美深（泊）</t>
  </si>
  <si>
    <t>８月３１日：鹿追＝屈斜路湖＝宗谷岬＝稚内・・・フェリー・・・利尻島鴛泊ーキャンプ場（泊）</t>
  </si>
  <si>
    <t>９月　１日：キャンプ場（登山口）ー利尻岳ー登山口ー鴛泊港・・・フェリー・・・稚内＝小平（泊）</t>
  </si>
  <si>
    <t>９月　２日：小平＝小樽＝積丹半島＝ニセコアンヌプリＹＨ（泊）</t>
  </si>
  <si>
    <t>９月　３日：ＹＨ＝羊蹄山登山口ー後方羊蹄山ー登山口＝苫小牧港・・・東日本海フェリー（船中泊）・・・</t>
  </si>
  <si>
    <t xml:space="preserve">９月　４日：・・・新潟港＝自宅 </t>
  </si>
  <si>
    <t xml:space="preserve">　 　 　 </t>
  </si>
  <si>
    <t>　一昨年の北海道百名山山行第一弾（十勝岳、大雪山、羅臼岳、斜里岳、雌阿寒岳）に引き続き、２年ぶりに北海道の山を登りに来た。</t>
  </si>
  <si>
    <t>　昨年９月初旬に登山仲間と幌尻岳、トムラウシを計画したが、８月下旬の台風で登山道崩壊や幌尻山荘の閉鎖等で入山禁止となったため中止した経緯がある。今回は単独行で残された北海道百名山の踏破を計画した。</t>
  </si>
  <si>
    <t xml:space="preserve">　１０日間程度のスケジュール確保と天候の良さそうなタイミングを狙っていたので、急遽実行に移した。森林ボランティアの山作業や地域の活動に不義理をせざるを得なかったが、今後埋め合わせが必要かもしれない。 </t>
  </si>
  <si>
    <t>トピックス：</t>
  </si>
  <si>
    <t>色々なトピックスの内、９月２日の「ニセコアンヌプリＹＨでの出来事」（ＹＨ：ユース ホステル）</t>
  </si>
  <si>
    <t>　ＹＨで北海道文化放送のビデオディレクターと同室になる。北海道のＹＨの利用が減少傾向にあり、その実態やこれからのあり方などをレポートし、９月６日に道内にて放映されるとのこと。ＹＨのオーナーと今日宿泊のホステラー６名が取材を受けた。</t>
  </si>
  <si>
    <t>　宮崎と大阪から来た熟年のマラソン仲間の男女、大阪から来たトラベラーのお嬢さん２名、兵庫から来て礼文島でアルバイトをした後にポンコツ５０ｃｃバイクを買って道内をツーリングしているお嬢さん、東京から山登りに来た小生の６名だった。</t>
  </si>
  <si>
    <t>　宮崎の６０代男性ランナーはﾌﾙﾏﾗｿﾝ３時間３０分レベルの年齢別全国ランクベストいくつかに入る方、大阪の５０代女性ランナーはフル、５０ｋｍ、７０ｋｍなどの耐久レースにも参加したり、国内海外の山へ出かけたりしている魅力のある女性だった。旦那さんは現在もクライマーで岩や沢などを中心に山行をしているとのこと。大阪、兵庫からのお嬢さん方の行動力や、自らやりたいことの実現にまっしぐらの姿勢には感心する。</t>
  </si>
  <si>
    <t>マラソンで知り合い、今では家族同士でお付き合いしている話などを聞くと色々なきっかけで人のネットワークが広がることを実感する。今回、偶然ビデオディレクターの取材を通しためぐり合わせが踏み込んだ情報交換になり、新しいネットワークを造ってくれた。</t>
  </si>
  <si>
    <t>　話しをＹＨの有様に移す。以下に話題になったいくつかと私見を記す。</t>
  </si>
  <si>
    <t>　衰退するＹＨのひとつは衣、食、住ともに旧態依然たる感じでリピーターができないケース。昔のＹＨの色々な規制（清掃義務、食後のミーティング半強制的参加、アルコール禁止など）を経験したり、伝え聞いたりして敬遠するケース。ＹＨって何？、ユース ホテルのこと？などとＹＨすら聞いた事がないケース。ＹＨをユースホステルと知っているが内容は理解していないケース。など等である。</t>
  </si>
  <si>
    <t>　そこそこ繁栄しているＹＨは、先ずはオーナーが色々な努力をしていることが言える。個人でも法人でも常に努力をすることは当然であるので、極論すればＹＨの衰退傾向は、各ＹＨの努力の程度が世の中の変化に劣っている！と言い切れる。</t>
  </si>
  <si>
    <t>　繁栄しているケースのいくつかは、ＹＨの人の出合い、交流の主旨を尊重しながら、オーナーが衣、食、住やイベントなどにオリジナリティーのある魅力を造っているケース（ニセコアンヌプリＹＨはその典型例）、衣食住の古さを特徴に古き良さの一部を時代に対応させ活用しているケース。</t>
  </si>
  <si>
    <t>　世の中の動向、要求に近づけて繁栄しているケース（ペンション風の環境を造り、個室を設けたりして宿泊しやすい環境にしているとか、温泉施設を充実しているなど等）。この場合はＹＨとは何かの目的が失われつつ繁栄してゆき、その彼方にＹＨ機能が衰退して、安くて過ごし易い宿泊施設と化す。結果としてＹＨて何？と言うところに戻ってしまうのではないか。</t>
  </si>
  <si>
    <t>　最近、インターネットでＹＨを検索すると「ＹＨランク」が一目瞭然のページがあるらしい。ホテルや、レストラン同様に星ランクで評価しているとのこと。特にＹＨは利用者の口コミが、リピーターを育てたり、新しいホステラーを呼んでいる。</t>
  </si>
  <si>
    <t>　ニセコアンヌプリＹＨのＰＲをしよう。オーナーは５０代のユーモアと包容力のある好人物、常に進取の姿勢で自ら実践していることを実感した。国内や海外のも出かけてＹＨの有様を求めているようだ。北海道文化放送がＹＨの現状の良いケースとして選んだことは理解できる。ニセコアンヌプリＹＨのホームページをアドレスを紹介する。</t>
  </si>
  <si>
    <t>ホームページアドレス： http://www.annupuri-yh.com/index.html</t>
  </si>
  <si>
    <t>８月２９日：幌尻岳（２０５２ｍ）</t>
  </si>
  <si>
    <t>　　　　　　</t>
  </si>
  <si>
    <t>　　　　　　　　　</t>
  </si>
  <si>
    <t xml:space="preserve"> 　額平川に沿った林道を走り、一般車走行禁止の林道ゲートの手前の駐車場に５時に着く。</t>
  </si>
  <si>
    <t>　５時１５分に額平川に沿った林道を歩き始める。１時間１５分で取水口に着く。約１０分の朝食休憩を済ませ６時４０分に沢沿いの登山道へ。⇒</t>
  </si>
  <si>
    <t xml:space="preserve">  </t>
  </si>
  <si>
    <t xml:space="preserve"> 　額平川右岸の樹林帯の登りで始まり、四ノ沢を過ぎる辺りで渡渉開始地点となる。</t>
  </si>
  <si>
    <t xml:space="preserve">　渡渉用シューズに履き替え最初の渡渉を開始、水量は膝上から股下程度だ。２日前は臍辺りまであり非常に危険だったようだ。 </t>
  </si>
  <si>
    <t xml:space="preserve">　 　 　 　 </t>
  </si>
  <si>
    <t xml:space="preserve"> 　ガイド２名に連れられたツアー客１５名程度が下山してきた。幌尻山荘に１泊した日程だそうだが熟年女性がどこに行っても多い。</t>
  </si>
  <si>
    <t>　ワコールのＣＷ－Ｘとショートパンツの組み合わせは渡渉に最適。⇒</t>
  </si>
  <si>
    <t>　  　気持ち良い渡渉を繰り返し楽しみながら、五ノ沢を過ぎ幌尻山荘に着く。</t>
  </si>
  <si>
    <t xml:space="preserve">　無人の避難小屋(利用料１０００円)だがシーズンは１名管理人が常駐している。小屋２泊のツアーがいたが２０名以上で２泊も小屋を占拠するのは問題だ。 </t>
  </si>
  <si>
    <t xml:space="preserve"> 　８時１５分に幌尻山荘に着き１５分休憩後、樹林帯のジグザグ道を急登開始。１時間１５分で命の水。これを過ぎるとハイマツ帯になり左眼下に北カール、左回りの稜線の先に幌尻岳山頂が見えてくる。</t>
  </si>
  <si>
    <t>　山頂部はｶﾞｽが出たり、消えたりの天候だ。１１時１０分に山頂着。⇒</t>
  </si>
  <si>
    <t xml:space="preserve">  　強風が吹きｶﾞｽ一面に覆われて視界はゼロ。セルフタイマーで証拠写真を撮り１０分休憩で往路を下山開始。</t>
  </si>
  <si>
    <t>　１３時１５分に幌尻山荘、１５時に取水口、１６時２０分に登山口に着く。</t>
  </si>
  <si>
    <t>　歩程１１時間５分の日帰り山行を終え、明日のトムラウシ登山に向け移動。</t>
  </si>
  <si>
    <t xml:space="preserve">　ニセアエコランド駐車場（４：００）＝（５：００）林道ゲート（５：１５）ー（６：３０）取水口（６：４０）ー（８：００）幌尻山荘（８：１５）ー（９：３０）命の水（９：４０）ー（１１：１０）山頂（１１：２０）ー（１２：２０）命の水－（１３：１５）幌尻山荘（１３：３０）－（１５：００）取水口ー（１６：２０）林道ゲート（１６：４０）＝（２０：００）鹿追町 </t>
  </si>
  <si>
    <t xml:space="preserve">　 </t>
  </si>
  <si>
    <t xml:space="preserve">８月３０日：トムラウシ（２１４１ｍ） </t>
  </si>
  <si>
    <t>　鹿追町を３時に出発し十勝川に沿って走る。トムラウシ温泉を過ぎ登山口に４時４５分に着く。</t>
  </si>
  <si>
    <t>　５時に登山開始、２０分弱で温泉からの尾根筋に出て稜線歩きとなる。</t>
  </si>
  <si>
    <t>0152-64-2047</t>
  </si>
  <si>
    <t xml:space="preserve">北方民族博物館 </t>
  </si>
  <si>
    <t>0152-45-3888</t>
  </si>
  <si>
    <t>オホーツク流氷館</t>
  </si>
  <si>
    <t>0152-43-5951</t>
  </si>
  <si>
    <t>　６時にカムイ天上着。この先コマドリ沢に沿った登山道が３年程前閉鎖され、左に折れ稜線を登る巻き道ルートに変わっている。</t>
  </si>
  <si>
    <t>　振り向くと二ペソツ山がよく見える。⇒</t>
  </si>
  <si>
    <t xml:space="preserve">   　巻き道ルートは３０分程余分に時間が掛かるのではないか？</t>
  </si>
  <si>
    <t>　右に前トムラウシ山への稜線が見える。</t>
  </si>
  <si>
    <t>　クマザサを刈り込んだ登山道は緩やかであるが旧道に比べれば相当高度を稼ぎ、右下のコマドリ沢に向けて一気に急坂を下ると廃止された旧道に出合い、コマドリ沢を横切る。</t>
  </si>
  <si>
    <t xml:space="preserve">　コマドリ沢に７時２０分に着く。 </t>
  </si>
  <si>
    <t xml:space="preserve">　 　 　 　 　 </t>
  </si>
  <si>
    <t>　コマドリ沢に沿っての登りとなる。沢の両側には高山植物が盛りを過ぎたが咲き乱れている。</t>
  </si>
  <si>
    <t>　道は右に折れて急な礫地の尾根の登りきると前トム平に着く。約１時間の登りであった。</t>
  </si>
  <si>
    <t>　振り返ると一昨年登った十勝岳、美瑛岳の山並みが遠望できる。⇒</t>
  </si>
  <si>
    <t>　    　前トム平から眼下に奇岩や残雪、沼のコントラストに富んだ眺めが美しい標高１９００ｍのトムラウシ公園が見える。公園に８時５０分に着き湿原やお花畑を楽しんだ後、トムラウシへの稜線を目指す。</t>
  </si>
  <si>
    <t xml:space="preserve">　稜線に出ると右に折れ山頂への最後の登りとなる。９時５５分に山頂に着く。   </t>
  </si>
  <si>
    <t>　今日は誰とも会わず一人旅である。３６０度の眺望を楽しむ。北側には大雪山系の山々が見え、昨日の幌尻岳の視界ゼロとうって変わって好天となった。</t>
  </si>
  <si>
    <t>　しばらくすると北側のヒサゴ小屋から青年二人が登ってきた。</t>
  </si>
  <si>
    <t>　写真を撮りあったりして、しばし談笑する。⇒   　２０分程の食事休憩の後１０時１５分に往路を下山する。</t>
  </si>
  <si>
    <t>　下山途中に５名の大学生パーティーが登ってきたのに出会う。今日は頂上直下のキャンプ指定地で幕営とのこと。</t>
  </si>
  <si>
    <t>　コマドリ沢出合い１２時１０分、登山口に１４時１５分着。</t>
  </si>
  <si>
    <t xml:space="preserve">　トムラウシ温泉で歩程９時間１５分の日帰り山行の疲れを癒し利尻岳登山に向け稚内へ移動する。  </t>
  </si>
  <si>
    <t xml:space="preserve">　鹿追町（３：００）＝（４：４５）登山口（５：００）ー（５：１８）温泉分岐ー（６：００）カムイ天上（６：１０）ー（７：２０）コマドリ沢（７：３０）ー（８：３０）前トム平ー（８：５０）トムラウシ公園（９：００）－（９：５５）トムラウシ山頂（１０：１５）－（１１：０５）公園ー（１１：２５）前トム平（１１：３０）ー（１２：１０）コマドリ沢（１２：１５）ー（１３：２５）カムイ天上－（１４：１５）登山口＝（１４：３０）トムラウシ温泉（１６：００）＝（２０：００）美深町 </t>
  </si>
  <si>
    <t xml:space="preserve">９月１日：利尻岳（１７２１ｍ） </t>
  </si>
  <si>
    <t xml:space="preserve"> 　８月３１日美深町から屈斜路湖、宗谷岬、納沙布岬などを観光して稚内港に１０時頃着き、１１時１０分のフェリーで利尻島の鴛泊港に１２時５０分に着く。</t>
  </si>
  <si>
    <t>フェリーから山頂付近に若干雲がかかったりしているが利尻岳の全容がはっきりと確認できた。⇒   　鴛泊港から約５０分歩き利尻北麓野営場に着く。サイトには１０張り程度テントが張ってあった。</t>
  </si>
  <si>
    <t>　今日は移動日であり、観光しながらゆっくり休めた。</t>
  </si>
  <si>
    <t xml:space="preserve">　風が強くなってきたが明日の天気予報は曇り時々晴れとのこと。好天を期待して就寝。 </t>
  </si>
  <si>
    <t xml:space="preserve"> 　９月１日４時５０分登山開始。曇り空で涼しく快調に登る。６時３０分に７合目着。強風ますます強くｶﾞｽが一面を覆う。８合目辺りから雨交じりの強風のため登頂を断念するパーティーもあった。</t>
  </si>
  <si>
    <t>　７時４５分に８．５合目にある避難小屋に着く。食事と荒天対策をしっかりして山頂を目指す。</t>
  </si>
  <si>
    <t>　８時５０分山頂着。周囲は何も見えず９時１５分に安全に注意しながら下山開始。</t>
  </si>
  <si>
    <t>　６合目以下は強風であるがｶﾞｽも無く曇り空だ。１２時登山口に着くと時々晴れ間も見える。⇒    　テントを撤収して１２時４０分に鴛泊港まで歩く。途中の温泉に入るながら、濡れた衣服や下着の洗濯乾燥を行い、１６時のフェリーで稚内港に向かう。</t>
  </si>
  <si>
    <t>帰りのフェリーから利尻岳を振り返ると左の写真のように一面雲覆われて何も見えず、利尻岳上部は強風と雨で厳しい状況が続いているようだ。</t>
  </si>
  <si>
    <t>　山頂で晴れるのは５回登って１回～２回位と言われているので、いずれ初夏の花の時期に再度訪れてみたい。</t>
  </si>
  <si>
    <t xml:space="preserve">　明後日の後方羊蹄山登山のため日本海側の海岸線を南下し、小平町まで走る。 </t>
  </si>
  <si>
    <t xml:space="preserve">　利尻北麓野営地（４：４５）ー（５：００）甘露水ー（５：５０）５合目（５：５５）ー（６：３０）７合目（６：３５）ー（７：４５）避難小屋（７：５５）ー（８：５０）利尻岳山頂（９：１５）ー（１０：１５）８合目－（１０：４５）７合目－（１１：１０）５合目ー（１２：００）野営場 </t>
  </si>
  <si>
    <t xml:space="preserve">９月３日：後方羊蹄山（１８９８ｍ） </t>
  </si>
  <si>
    <t xml:space="preserve">デニーズ　常滑店 0569-35-8381 </t>
  </si>
  <si>
    <t>ニワパーキング　　「ニシキ歯科」（0569-34-3335）</t>
  </si>
  <si>
    <t xml:space="preserve">ウトロ漁協婦人部食堂01522-4-3191 </t>
  </si>
  <si>
    <t>セブンイレブン斜里本町店　0152-23-3953</t>
  </si>
  <si>
    <t xml:space="preserve">オンネトー </t>
  </si>
  <si>
    <t xml:space="preserve">オンネトー茶屋  TEL 0156-29-7777 </t>
  </si>
  <si>
    <t xml:space="preserve"> 　昨日は小平町から小樽見物、積丹半島をドライブして倶知安町のニセコアンヌプリＹＨに泊る。</t>
  </si>
  <si>
    <t>　４時１０分にＹＨを出て比羅夫コース登山口に４時４５分に着き５時に登山開始。広葉樹林帯の中の緩やかな登山道を登り始める。⇒   　４合目辺りからエゾマツの林になり、振り返ると木々の間からニセコアンヌプリが良く見えてくる。</t>
  </si>
  <si>
    <t>　山頂付近は既に雲がかかってきている。</t>
  </si>
  <si>
    <t xml:space="preserve">　曇り空で歩きやすいが今日も眺望は期待できそうもない。  </t>
  </si>
  <si>
    <t xml:space="preserve"> 　９合目を過ぎると風が強くなる。分岐を過ぎ山頂を目指し左回りで噴火口外輪山を登り降りして山頂に向かう。</t>
  </si>
  <si>
    <t>　一等三角点のある頂の先に１８９８ｍの後方羊蹄山がある。山頂着８時３０分。 ⇒   　山頂は強風とｶﾞｽで何も見えず。残り半周の外輪山を回って９合目の分岐に戻り、往路を下山する。</t>
  </si>
  <si>
    <t>　１１時３０分に登山口に着く。</t>
  </si>
  <si>
    <t>着替えをして１２時に苫小牧港の向けて移動する。</t>
  </si>
  <si>
    <t xml:space="preserve">　大洗港へのフェリーが満席のため苫小牧東港から新潟港へのフェリーで帰路に着く。  </t>
  </si>
  <si>
    <t xml:space="preserve">　ニセコアンヌプリＹＨ（４：１０）＝（４：４５）登山口（５：００）ー（６：２０）５合目（６：３０）ー（８：１５）一等三角点（８：２０）ー（８：３０）後方羊蹄山山頂（８：４０）ー（１０：３０）５合目ー（１１：３０）登山口（１２：００）＝苫小牧東港に向けて帰路につく。 </t>
  </si>
  <si>
    <t>*************************************************************************************************</t>
  </si>
  <si>
    <t>60Ｋｍ</t>
  </si>
  <si>
    <t>自宅</t>
  </si>
  <si>
    <t>中部国際空港</t>
  </si>
  <si>
    <t>羅臼岳</t>
  </si>
  <si>
    <t>斜里岳</t>
  </si>
  <si>
    <t>105Ｋｍ</t>
  </si>
  <si>
    <t>雌阿寒温泉</t>
  </si>
  <si>
    <t>雌阿寒岳</t>
  </si>
  <si>
    <t>73Ｋｍ</t>
  </si>
  <si>
    <t>100Ｋｍ</t>
  </si>
  <si>
    <t>中部国際空港13:35  女満別空港15:30</t>
  </si>
  <si>
    <t xml:space="preserve">女満別空港16：00　中部国際空港18:05  </t>
  </si>
  <si>
    <t>女満別空港15:00</t>
  </si>
  <si>
    <t>レンタカー</t>
  </si>
  <si>
    <t>往復航空券</t>
  </si>
  <si>
    <t>フリーステイ網走</t>
  </si>
  <si>
    <t>ＨＩＳ</t>
  </si>
  <si>
    <t>３０分</t>
  </si>
  <si>
    <t>登山口まで</t>
  </si>
  <si>
    <t>川湯ホテルプラザ</t>
  </si>
  <si>
    <t>1時間</t>
  </si>
  <si>
    <t>知床第一ホテル</t>
  </si>
  <si>
    <t>ニュー阿寒ホテル</t>
  </si>
  <si>
    <t>女満別空港15：30</t>
  </si>
  <si>
    <t>65Ｋｍ</t>
  </si>
  <si>
    <t>０分</t>
  </si>
  <si>
    <t>サンキュウチョイス北海道　ＪＴＢ</t>
  </si>
  <si>
    <t>ホテル知床</t>
  </si>
  <si>
    <t>ホテル　エメラルド</t>
  </si>
  <si>
    <t>ホテル地の涯</t>
  </si>
  <si>
    <t>川湯観光ホテル</t>
  </si>
  <si>
    <t>旭岳</t>
  </si>
  <si>
    <t>旭川空港</t>
  </si>
  <si>
    <t>十勝岳温泉 カミホロ荘</t>
  </si>
  <si>
    <t>十勝岳</t>
  </si>
  <si>
    <t>東大雪荘</t>
  </si>
  <si>
    <t>トムラウシ</t>
  </si>
  <si>
    <t>ＡＮＡ325</t>
  </si>
  <si>
    <t>ＡＮＡ326</t>
  </si>
  <si>
    <t>ＡＮＡ327</t>
  </si>
  <si>
    <t xml:space="preserve">夕映えの宿　国民宿舎　桂田 </t>
  </si>
  <si>
    <t>ホテル阿寒湖荘</t>
  </si>
  <si>
    <t>予約済</t>
  </si>
  <si>
    <t>清里温泉 緑清荘</t>
  </si>
  <si>
    <t>中部国際空港13:35  女満別空港15:30</t>
  </si>
  <si>
    <t>女満別空港15：30</t>
  </si>
  <si>
    <t>66Ｋｍ</t>
  </si>
  <si>
    <t>0.5H</t>
  </si>
  <si>
    <t>3.0H</t>
  </si>
  <si>
    <t>93Ｋｍ</t>
  </si>
  <si>
    <t xml:space="preserve">国民宿舎　桂田 </t>
  </si>
  <si>
    <t>　ウトロ温泉バスターミナル</t>
  </si>
  <si>
    <t>1.5H</t>
  </si>
  <si>
    <t>90Km</t>
  </si>
  <si>
    <t>ホテル阿寒湖荘</t>
  </si>
  <si>
    <t>雌阿寒温泉</t>
  </si>
  <si>
    <t>2.5H</t>
  </si>
  <si>
    <t>70Ｋｍ</t>
  </si>
  <si>
    <t>120Km</t>
  </si>
  <si>
    <t>ガソリン代</t>
  </si>
  <si>
    <t>372Ｋｍ</t>
  </si>
  <si>
    <t>10Km</t>
  </si>
  <si>
    <t>0.5H</t>
  </si>
  <si>
    <t>料金</t>
  </si>
  <si>
    <t>走行Ｋｍ</t>
  </si>
  <si>
    <t>所要時間</t>
  </si>
  <si>
    <t>時刻</t>
  </si>
  <si>
    <t>女満別空港16：00　中部国際空港18:05</t>
  </si>
  <si>
    <t xml:space="preserve">知床五湖ガイドウォーク </t>
  </si>
  <si>
    <t>20Km</t>
  </si>
  <si>
    <t>中部国際空港ＡＮＡ327</t>
  </si>
  <si>
    <t>ＡＮＡ328</t>
  </si>
  <si>
    <t>女満別空港ＡＮＡ328</t>
  </si>
  <si>
    <t>電話番号：0152-24-2752</t>
  </si>
  <si>
    <t>所在地：〒099-4355 北海道斜里郡斜里町ウトロ東３６１</t>
  </si>
  <si>
    <t>北海道網走郡大空町女満別中央260-20</t>
  </si>
  <si>
    <t>以久科原生花園</t>
  </si>
  <si>
    <t>ホテル阿寒湖荘</t>
  </si>
  <si>
    <t>阿寒湖</t>
  </si>
  <si>
    <t>ホテルグランティア知床斜里駅前</t>
  </si>
  <si>
    <t>Jネットレンタカー　ＳＫＹ女満別空港店　0152-75-6711</t>
  </si>
  <si>
    <t>[クレジットカードのお支払はできません ]</t>
  </si>
  <si>
    <t>電話番号：0152-22-1700</t>
  </si>
  <si>
    <t>　ウトロ温泉バスターミナル</t>
  </si>
  <si>
    <t>知床峠</t>
  </si>
  <si>
    <t>16Ｋｍ</t>
  </si>
  <si>
    <t>　ウトロ温泉</t>
  </si>
  <si>
    <t>プレペの滝</t>
  </si>
  <si>
    <t>オシンコシンの滝</t>
  </si>
  <si>
    <t>夕   陽  台</t>
  </si>
  <si>
    <t>渡辺体験牧場  TEL.015-482-5184</t>
  </si>
  <si>
    <t>電話番号：0154-67-2231</t>
  </si>
  <si>
    <t>北海道釧路市阿寒町阿寒湖温泉１丁目５－１０</t>
  </si>
  <si>
    <t>北海道斜里郡斜里町港町１６－１０</t>
  </si>
  <si>
    <t xml:space="preserve">清岳荘（斜里岳山小屋） </t>
  </si>
  <si>
    <t>●所在地　 　清里町江南８７２番地</t>
  </si>
  <si>
    <t>ホテルグランティア知床斜里駅前</t>
  </si>
  <si>
    <t>知床博物館</t>
  </si>
  <si>
    <t>1.6Km</t>
  </si>
  <si>
    <t>現金</t>
  </si>
  <si>
    <t>小清水原生花園</t>
  </si>
  <si>
    <t>硫黄山</t>
  </si>
  <si>
    <t>摩周湖</t>
  </si>
  <si>
    <t xml:space="preserve">セブンイレブン 斜里ウトロ店  </t>
  </si>
  <si>
    <t>61Km</t>
  </si>
  <si>
    <t>2.0H</t>
  </si>
  <si>
    <t xml:space="preserve">  北海道 斜里郡 斜里町 岩尾別温泉</t>
  </si>
  <si>
    <t xml:space="preserve">  TEL 0152-24-2331</t>
  </si>
  <si>
    <t xml:space="preserve">  〒099-4355 北海道斜里郡斜里町ｳﾄﾛ東224番地</t>
  </si>
  <si>
    <t xml:space="preserve">  TEL:0152243511</t>
  </si>
  <si>
    <t>24Km</t>
  </si>
  <si>
    <t>1.0H</t>
  </si>
  <si>
    <t>44Km</t>
  </si>
  <si>
    <t>摩周第一展望台</t>
  </si>
  <si>
    <t>13Km</t>
  </si>
  <si>
    <t>0.5H</t>
  </si>
  <si>
    <t>51Km</t>
  </si>
  <si>
    <t>セイコーマート清里水本店  0152-22-4111</t>
  </si>
  <si>
    <t xml:space="preserve">硫黄山レストハウス   ◆電話番号 015-483-3511 </t>
  </si>
  <si>
    <t xml:space="preserve">  </t>
  </si>
  <si>
    <t>野中温泉 足寄町茂足寄159番地　 （０１５６）２９－７４５４</t>
  </si>
  <si>
    <t>ローソン／阿寒湖温泉店  0154-67-4163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</si>
</sst>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_ "/>
    <numFmt numFmtId="181" formatCode="#,##0_ "/>
  </numFmts>
  <fonts count="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63"/>
      <name val="ＭＳ Ｐゴシック"/>
      <family val="3"/>
    </font>
    <font>
      <sz val="10"/>
      <name val="ＭＳ Ｐゴシック"/>
      <family val="3"/>
    </font>
  </fonts>
  <fills count="2">
    <fill>
      <patternFill/>
    </fill>
    <fill>
      <patternFill patternType="gray125"/>
    </fill>
  </fills>
  <borders count="23">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style="thin"/>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style="thin"/>
      <right style="mediumDashed"/>
      <top style="mediumDashed"/>
      <bottom>
        <color indexed="63"/>
      </bottom>
    </border>
    <border>
      <left style="mediumDashed"/>
      <right>
        <color indexed="63"/>
      </right>
      <top>
        <color indexed="63"/>
      </top>
      <bottom>
        <color indexed="63"/>
      </bottom>
    </border>
    <border>
      <left style="thin"/>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mediumDashed"/>
      <top>
        <color indexed="63"/>
      </top>
      <bottom style="mediumDashed"/>
    </border>
    <border>
      <left style="thin"/>
      <right style="thin"/>
      <top style="mediumDashed"/>
      <bottom>
        <color indexed="63"/>
      </bottom>
    </border>
    <border>
      <left style="thin"/>
      <right style="thin"/>
      <top>
        <color indexed="63"/>
      </top>
      <bottom style="medium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8">
    <xf numFmtId="0" fontId="0" fillId="0" borderId="0" xfId="0" applyAlignment="1">
      <alignment/>
    </xf>
    <xf numFmtId="56" fontId="0" fillId="0" borderId="0" xfId="0" applyNumberFormat="1" applyAlignment="1">
      <alignment/>
    </xf>
    <xf numFmtId="20" fontId="0" fillId="0" borderId="0" xfId="0" applyNumberFormat="1" applyAlignment="1">
      <alignment/>
    </xf>
    <xf numFmtId="20" fontId="0" fillId="0" borderId="1" xfId="0" applyNumberFormat="1" applyBorder="1" applyAlignment="1">
      <alignment/>
    </xf>
    <xf numFmtId="0" fontId="0" fillId="0" borderId="1" xfId="0" applyBorder="1" applyAlignment="1">
      <alignment/>
    </xf>
    <xf numFmtId="20" fontId="0" fillId="0" borderId="0" xfId="0" applyNumberFormat="1" applyBorder="1" applyAlignment="1">
      <alignment/>
    </xf>
    <xf numFmtId="0" fontId="0" fillId="0" borderId="0" xfId="0" applyBorder="1" applyAlignment="1">
      <alignment/>
    </xf>
    <xf numFmtId="0" fontId="4" fillId="0" borderId="0" xfId="0" applyFont="1"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56" fontId="0" fillId="0" borderId="2" xfId="0" applyNumberFormat="1" applyBorder="1" applyAlignment="1">
      <alignment/>
    </xf>
    <xf numFmtId="20" fontId="0" fillId="0" borderId="4" xfId="0" applyNumberFormat="1" applyBorder="1" applyAlignment="1">
      <alignment/>
    </xf>
    <xf numFmtId="0" fontId="0" fillId="0" borderId="5" xfId="0" applyBorder="1" applyAlignment="1">
      <alignment/>
    </xf>
    <xf numFmtId="20" fontId="0" fillId="0" borderId="2" xfId="0" applyNumberFormat="1" applyBorder="1" applyAlignment="1">
      <alignment/>
    </xf>
    <xf numFmtId="181" fontId="0" fillId="0" borderId="6" xfId="0" applyNumberFormat="1" applyBorder="1" applyAlignment="1">
      <alignment/>
    </xf>
    <xf numFmtId="181" fontId="0" fillId="0" borderId="7" xfId="0" applyNumberFormat="1" applyBorder="1" applyAlignment="1">
      <alignment/>
    </xf>
    <xf numFmtId="181" fontId="0" fillId="0" borderId="8" xfId="0" applyNumberFormat="1" applyBorder="1" applyAlignment="1">
      <alignment/>
    </xf>
    <xf numFmtId="0" fontId="0" fillId="0" borderId="9" xfId="0" applyBorder="1" applyAlignment="1">
      <alignment/>
    </xf>
    <xf numFmtId="0" fontId="0" fillId="0" borderId="6" xfId="0" applyBorder="1" applyAlignment="1">
      <alignment/>
    </xf>
    <xf numFmtId="20" fontId="0" fillId="0" borderId="7" xfId="0" applyNumberFormat="1" applyBorder="1" applyAlignment="1">
      <alignment/>
    </xf>
    <xf numFmtId="0" fontId="0" fillId="0" borderId="7" xfId="0" applyBorder="1" applyAlignment="1">
      <alignment/>
    </xf>
    <xf numFmtId="0" fontId="0" fillId="0" borderId="8" xfId="0" applyBorder="1" applyAlignment="1">
      <alignment/>
    </xf>
    <xf numFmtId="20" fontId="0" fillId="0" borderId="6" xfId="0" applyNumberFormat="1" applyBorder="1" applyAlignment="1">
      <alignment/>
    </xf>
    <xf numFmtId="20" fontId="0" fillId="0" borderId="8" xfId="0" applyNumberFormat="1" applyBorder="1" applyAlignment="1">
      <alignment/>
    </xf>
    <xf numFmtId="181" fontId="0" fillId="0" borderId="10" xfId="0" applyNumberFormat="1" applyBorder="1" applyAlignment="1">
      <alignment/>
    </xf>
    <xf numFmtId="0" fontId="0" fillId="0" borderId="10" xfId="0" applyBorder="1" applyAlignment="1">
      <alignment/>
    </xf>
    <xf numFmtId="0" fontId="0" fillId="0" borderId="0" xfId="0" applyAlignment="1">
      <alignment/>
    </xf>
    <xf numFmtId="181" fontId="0" fillId="0" borderId="3" xfId="0" applyNumberFormat="1" applyBorder="1" applyAlignment="1">
      <alignment/>
    </xf>
    <xf numFmtId="181" fontId="0" fillId="0" borderId="11" xfId="0" applyNumberFormat="1" applyBorder="1" applyAlignment="1">
      <alignment/>
    </xf>
    <xf numFmtId="0" fontId="0" fillId="0" borderId="9" xfId="0" applyFill="1" applyBorder="1" applyAlignment="1">
      <alignment/>
    </xf>
    <xf numFmtId="181" fontId="0" fillId="0" borderId="12" xfId="0" applyNumberFormat="1" applyBorder="1" applyAlignment="1">
      <alignment/>
    </xf>
    <xf numFmtId="56" fontId="0" fillId="0" borderId="6" xfId="0" applyNumberFormat="1" applyBorder="1" applyAlignment="1">
      <alignment/>
    </xf>
    <xf numFmtId="56" fontId="0" fillId="0" borderId="7"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2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20" fontId="0" fillId="0" borderId="20" xfId="0" applyNumberFormat="1" applyBorder="1" applyAlignment="1">
      <alignment/>
    </xf>
    <xf numFmtId="20" fontId="0" fillId="0" borderId="14" xfId="0" applyNumberFormat="1" applyBorder="1" applyAlignment="1">
      <alignment/>
    </xf>
    <xf numFmtId="0" fontId="0" fillId="0" borderId="21" xfId="0" applyBorder="1" applyAlignment="1">
      <alignment/>
    </xf>
    <xf numFmtId="20" fontId="0" fillId="0" borderId="19" xfId="0" applyNumberFormat="1" applyBorder="1" applyAlignment="1">
      <alignment/>
    </xf>
    <xf numFmtId="20" fontId="0" fillId="0" borderId="22" xfId="0" applyNumberFormat="1" applyBorder="1" applyAlignment="1">
      <alignment/>
    </xf>
    <xf numFmtId="0" fontId="0" fillId="0" borderId="22" xfId="0" applyBorder="1" applyAlignment="1">
      <alignment/>
    </xf>
    <xf numFmtId="0" fontId="0" fillId="0" borderId="20"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2"/>
  <sheetViews>
    <sheetView workbookViewId="0" topLeftCell="A1">
      <selection activeCell="F23" sqref="F23"/>
    </sheetView>
  </sheetViews>
  <sheetFormatPr defaultColWidth="9.00390625" defaultRowHeight="13.5"/>
  <cols>
    <col min="10" max="10" width="11.125" style="0" customWidth="1"/>
    <col min="11" max="11" width="22.875" style="0" customWidth="1"/>
    <col min="12" max="12" width="13.75390625" style="0" customWidth="1"/>
  </cols>
  <sheetData>
    <row r="1" spans="1:12" ht="12.75">
      <c r="A1" s="1">
        <v>40370</v>
      </c>
      <c r="B1" s="6" t="s">
        <v>111</v>
      </c>
      <c r="C1" s="3"/>
      <c r="D1" s="3">
        <v>0.3958333333333333</v>
      </c>
      <c r="E1" s="4"/>
      <c r="F1" t="s">
        <v>149</v>
      </c>
      <c r="K1" s="1"/>
      <c r="L1" s="1"/>
    </row>
    <row r="2" spans="2:20" ht="12.75">
      <c r="B2" s="6" t="s">
        <v>112</v>
      </c>
      <c r="C2" s="5"/>
      <c r="D2" s="5">
        <v>0.5208333333333334</v>
      </c>
      <c r="E2" s="6"/>
      <c r="F2" s="2"/>
      <c r="G2" s="2"/>
      <c r="K2" t="s">
        <v>125</v>
      </c>
      <c r="N2" t="s">
        <v>126</v>
      </c>
      <c r="P2">
        <v>192300</v>
      </c>
      <c r="T2" t="s">
        <v>136</v>
      </c>
    </row>
    <row r="3" spans="2:21" ht="12.75">
      <c r="B3" s="6" t="s">
        <v>120</v>
      </c>
      <c r="C3" s="6"/>
      <c r="D3" s="6"/>
      <c r="E3" s="6"/>
      <c r="K3" t="s">
        <v>124</v>
      </c>
      <c r="L3">
        <v>56000</v>
      </c>
      <c r="M3">
        <v>61800</v>
      </c>
      <c r="N3" t="s">
        <v>123</v>
      </c>
      <c r="O3">
        <v>13500</v>
      </c>
      <c r="U3">
        <v>187600</v>
      </c>
    </row>
    <row r="4" spans="2:17" ht="12.75">
      <c r="B4" s="6" t="s">
        <v>133</v>
      </c>
      <c r="C4" s="6"/>
      <c r="D4" s="6"/>
      <c r="E4" s="6"/>
      <c r="J4" t="s">
        <v>128</v>
      </c>
      <c r="K4" t="s">
        <v>152</v>
      </c>
      <c r="P4">
        <v>195600</v>
      </c>
      <c r="Q4" t="s">
        <v>128</v>
      </c>
    </row>
    <row r="5" spans="5:26" ht="12.75">
      <c r="E5" s="2" t="s">
        <v>116</v>
      </c>
      <c r="G5" s="2">
        <v>0.10416666666666667</v>
      </c>
      <c r="H5" t="s">
        <v>118</v>
      </c>
      <c r="I5">
        <v>5600</v>
      </c>
      <c r="J5" t="s">
        <v>127</v>
      </c>
      <c r="K5" t="s">
        <v>151</v>
      </c>
      <c r="L5">
        <v>12600</v>
      </c>
      <c r="M5">
        <v>85800</v>
      </c>
      <c r="N5" t="s">
        <v>132</v>
      </c>
      <c r="P5">
        <v>1500</v>
      </c>
      <c r="Q5" t="s">
        <v>127</v>
      </c>
      <c r="R5" s="2">
        <v>0.08333333333333333</v>
      </c>
      <c r="S5" t="s">
        <v>134</v>
      </c>
      <c r="T5" t="s">
        <v>138</v>
      </c>
      <c r="V5" t="s">
        <v>127</v>
      </c>
      <c r="W5" s="2">
        <v>0.08333333333333333</v>
      </c>
      <c r="X5" t="s">
        <v>134</v>
      </c>
      <c r="Y5" s="2" t="s">
        <v>117</v>
      </c>
      <c r="Z5" s="2">
        <v>0.375</v>
      </c>
    </row>
    <row r="6" spans="1:26" ht="12.75">
      <c r="A6" s="1">
        <v>40371</v>
      </c>
      <c r="E6" s="2" t="s">
        <v>117</v>
      </c>
      <c r="F6" s="2">
        <v>0.3333333333333333</v>
      </c>
      <c r="K6" t="s">
        <v>152</v>
      </c>
      <c r="Y6" s="2"/>
      <c r="Z6" s="2">
        <v>0.5</v>
      </c>
    </row>
    <row r="7" spans="5:12" ht="12.75">
      <c r="E7" s="2"/>
      <c r="F7" s="2">
        <v>0.4583333333333333</v>
      </c>
      <c r="K7" s="1"/>
      <c r="L7" s="1"/>
    </row>
    <row r="8" spans="5:27" ht="12.75">
      <c r="E8" t="s">
        <v>153</v>
      </c>
      <c r="G8" s="2">
        <v>0.14583333333333334</v>
      </c>
      <c r="H8" t="s">
        <v>115</v>
      </c>
      <c r="I8">
        <v>8000</v>
      </c>
      <c r="J8" t="s">
        <v>127</v>
      </c>
      <c r="N8" t="s">
        <v>129</v>
      </c>
      <c r="P8">
        <v>2500</v>
      </c>
      <c r="Q8" t="s">
        <v>130</v>
      </c>
      <c r="T8" t="s">
        <v>140</v>
      </c>
      <c r="V8" t="s">
        <v>130</v>
      </c>
      <c r="Y8" t="s">
        <v>114</v>
      </c>
      <c r="Z8" s="2">
        <v>0.20833333333333334</v>
      </c>
      <c r="AA8" s="2"/>
    </row>
    <row r="9" spans="1:26" ht="12.75">
      <c r="A9" s="1">
        <v>40372</v>
      </c>
      <c r="E9" t="s">
        <v>114</v>
      </c>
      <c r="F9" s="2">
        <v>0.20833333333333334</v>
      </c>
      <c r="Y9" s="2"/>
      <c r="Z9" s="2">
        <v>0.4166666666666667</v>
      </c>
    </row>
    <row r="10" spans="5:6" ht="12.75">
      <c r="E10" s="2"/>
      <c r="F10" s="2">
        <v>0.4166666666666667</v>
      </c>
    </row>
    <row r="11" spans="5:27" ht="12.75">
      <c r="E11" s="6" t="s">
        <v>139</v>
      </c>
      <c r="G11" s="2">
        <v>0.08333333333333333</v>
      </c>
      <c r="H11" t="s">
        <v>110</v>
      </c>
      <c r="I11">
        <v>14000</v>
      </c>
      <c r="J11" t="s">
        <v>135</v>
      </c>
      <c r="K11" s="1"/>
      <c r="L11" s="1"/>
      <c r="N11" t="s">
        <v>131</v>
      </c>
      <c r="P11">
        <v>8000</v>
      </c>
      <c r="Q11" t="s">
        <v>127</v>
      </c>
      <c r="T11" t="s">
        <v>137</v>
      </c>
      <c r="V11" t="s">
        <v>127</v>
      </c>
      <c r="Y11" t="s">
        <v>113</v>
      </c>
      <c r="Z11" s="2">
        <v>0.20833333333333334</v>
      </c>
      <c r="AA11" s="2"/>
    </row>
    <row r="12" spans="1:26" ht="12.75">
      <c r="A12" s="1">
        <v>40373</v>
      </c>
      <c r="E12" t="s">
        <v>113</v>
      </c>
      <c r="F12" s="2">
        <v>0.20833333333333334</v>
      </c>
      <c r="K12" t="s">
        <v>150</v>
      </c>
      <c r="L12">
        <v>13200</v>
      </c>
      <c r="Z12" s="2">
        <v>0.4166666666666667</v>
      </c>
    </row>
    <row r="13" ht="12.75">
      <c r="F13" s="2">
        <v>0.4166666666666667</v>
      </c>
    </row>
    <row r="14" spans="7:28" ht="12.75">
      <c r="G14" s="2">
        <v>0.14583333333333334</v>
      </c>
      <c r="H14" t="s">
        <v>119</v>
      </c>
      <c r="O14">
        <v>12000</v>
      </c>
      <c r="AA14" s="2">
        <v>0.14583333333333334</v>
      </c>
      <c r="AB14" t="s">
        <v>119</v>
      </c>
    </row>
    <row r="15" spans="7:27" ht="12.75">
      <c r="G15" s="2"/>
      <c r="AA15" s="2"/>
    </row>
    <row r="16" spans="5:27" ht="12.75">
      <c r="E16" t="s">
        <v>123</v>
      </c>
      <c r="G16" s="2"/>
      <c r="I16">
        <v>12000</v>
      </c>
      <c r="L16">
        <v>12000</v>
      </c>
      <c r="AA16" s="2"/>
    </row>
    <row r="17" spans="7:27" ht="12.75">
      <c r="G17" s="2"/>
      <c r="AA17" s="2"/>
    </row>
    <row r="18" spans="7:27" ht="12.75">
      <c r="G18" s="2"/>
      <c r="AA18" s="2"/>
    </row>
    <row r="19" spans="7:27" ht="12.75">
      <c r="G19" s="2"/>
      <c r="AA19" s="2"/>
    </row>
    <row r="20" spans="7:27" ht="12.75">
      <c r="G20" s="2"/>
      <c r="AA20" s="2"/>
    </row>
    <row r="21" spans="1:26" ht="12.75">
      <c r="A21" s="1"/>
      <c r="E21" s="6" t="s">
        <v>122</v>
      </c>
      <c r="F21" s="6"/>
      <c r="K21" t="s">
        <v>152</v>
      </c>
      <c r="L21">
        <f>SUM(L3:L17)</f>
        <v>93800</v>
      </c>
      <c r="Y21" s="6" t="s">
        <v>122</v>
      </c>
      <c r="Z21" s="6"/>
    </row>
    <row r="22" spans="1:6" ht="12.75">
      <c r="A22" s="1"/>
      <c r="E22" s="6"/>
      <c r="F22" s="6"/>
    </row>
    <row r="23" spans="2:6" ht="12.75">
      <c r="B23" s="6" t="s">
        <v>121</v>
      </c>
      <c r="C23" s="6"/>
      <c r="D23" s="6"/>
      <c r="E23" s="6"/>
      <c r="F23" t="s">
        <v>181</v>
      </c>
    </row>
    <row r="24" spans="2:4" ht="12.75">
      <c r="B24" s="6" t="s">
        <v>111</v>
      </c>
      <c r="C24" s="5"/>
      <c r="D24" s="5">
        <v>0.8333333333333334</v>
      </c>
    </row>
    <row r="25" spans="11:12" ht="12.75">
      <c r="K25" s="1"/>
      <c r="L25" s="1"/>
    </row>
    <row r="26" spans="11:12" ht="12.75">
      <c r="K26" s="1"/>
      <c r="L26" s="1"/>
    </row>
    <row r="27" spans="11:12" ht="12.75">
      <c r="K27" s="1"/>
      <c r="L27" s="1"/>
    </row>
    <row r="28" spans="2:12" ht="12.75">
      <c r="B28" s="6"/>
      <c r="C28" s="6"/>
      <c r="D28" s="6"/>
      <c r="K28" s="1"/>
      <c r="L28" s="1"/>
    </row>
    <row r="31" ht="12.75">
      <c r="F31" s="2"/>
    </row>
    <row r="32" ht="12.75">
      <c r="E32" s="2"/>
    </row>
    <row r="34" ht="12.75">
      <c r="G34" s="2"/>
    </row>
    <row r="35" ht="12.75">
      <c r="F35" s="2"/>
    </row>
    <row r="36" spans="5:6" ht="12.75">
      <c r="E36" s="2"/>
      <c r="F36" s="2"/>
    </row>
    <row r="39" ht="12.75">
      <c r="E39" s="2"/>
    </row>
    <row r="40" spans="1:7" ht="12.75">
      <c r="A40" s="1"/>
      <c r="G40" s="2"/>
    </row>
    <row r="41" spans="1:7" ht="12.75">
      <c r="A41" s="1"/>
      <c r="G41" s="2"/>
    </row>
    <row r="42" ht="12.75">
      <c r="A42" s="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29"/>
  <sheetViews>
    <sheetView workbookViewId="0" topLeftCell="A1">
      <selection activeCell="C34" sqref="C34"/>
    </sheetView>
  </sheetViews>
  <sheetFormatPr defaultColWidth="9.00390625" defaultRowHeight="13.5"/>
  <sheetData>
    <row r="1" ht="12.75">
      <c r="A1" t="s">
        <v>1</v>
      </c>
    </row>
    <row r="2" ht="12.75">
      <c r="A2" t="s">
        <v>2</v>
      </c>
    </row>
    <row r="3" ht="12.75">
      <c r="A3" t="s">
        <v>3</v>
      </c>
    </row>
    <row r="4" ht="12.75">
      <c r="A4" t="s">
        <v>4</v>
      </c>
    </row>
    <row r="5" ht="12.75">
      <c r="A5" t="s">
        <v>5</v>
      </c>
    </row>
    <row r="6" ht="12.75">
      <c r="A6" t="s">
        <v>6</v>
      </c>
    </row>
    <row r="7" ht="12.75">
      <c r="A7" t="s">
        <v>7</v>
      </c>
    </row>
    <row r="8" ht="12.75">
      <c r="A8" t="s">
        <v>8</v>
      </c>
    </row>
    <row r="9" ht="12.75">
      <c r="A9" t="s">
        <v>9</v>
      </c>
    </row>
    <row r="10" ht="12.75">
      <c r="A10" t="s">
        <v>10</v>
      </c>
    </row>
    <row r="11" ht="12.75">
      <c r="A11" t="s">
        <v>11</v>
      </c>
    </row>
    <row r="12" ht="12.75">
      <c r="A12" t="s">
        <v>12</v>
      </c>
    </row>
    <row r="13" ht="12.75">
      <c r="A13" t="s">
        <v>13</v>
      </c>
    </row>
    <row r="14" ht="12.75">
      <c r="A14" t="s">
        <v>0</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row r="33" ht="12.75">
      <c r="A33" t="s">
        <v>0</v>
      </c>
    </row>
    <row r="34" ht="12.75">
      <c r="A34" t="s">
        <v>14</v>
      </c>
    </row>
    <row r="37" ht="12.75">
      <c r="A37" t="s">
        <v>32</v>
      </c>
    </row>
    <row r="38" ht="12.75">
      <c r="A38" t="s">
        <v>0</v>
      </c>
    </row>
    <row r="39" ht="12.75">
      <c r="A39" t="s">
        <v>33</v>
      </c>
    </row>
    <row r="40" ht="12.75">
      <c r="A40" t="s">
        <v>34</v>
      </c>
    </row>
    <row r="41" ht="12.75">
      <c r="A41" t="s">
        <v>35</v>
      </c>
    </row>
    <row r="42" ht="12.75">
      <c r="A42" t="s">
        <v>36</v>
      </c>
    </row>
    <row r="43" ht="12.75">
      <c r="A43" t="s">
        <v>37</v>
      </c>
    </row>
    <row r="52" ht="12.75">
      <c r="A52" t="s">
        <v>38</v>
      </c>
    </row>
    <row r="53" ht="12.75">
      <c r="A53" t="s">
        <v>39</v>
      </c>
    </row>
    <row r="54" ht="12.75">
      <c r="A54" t="s">
        <v>40</v>
      </c>
    </row>
    <row r="55" ht="12.75">
      <c r="A55" t="s">
        <v>41</v>
      </c>
    </row>
    <row r="56" ht="12.75">
      <c r="A56" t="s">
        <v>42</v>
      </c>
    </row>
    <row r="57" ht="12.75">
      <c r="A57" t="s">
        <v>43</v>
      </c>
    </row>
    <row r="58" ht="12.75">
      <c r="A58" t="s">
        <v>44</v>
      </c>
    </row>
    <row r="59" ht="12.75">
      <c r="A59" t="s">
        <v>40</v>
      </c>
    </row>
    <row r="60" ht="12.75">
      <c r="A60" t="s">
        <v>45</v>
      </c>
    </row>
    <row r="61" ht="12.75">
      <c r="A61" t="s">
        <v>46</v>
      </c>
    </row>
    <row r="62" ht="12.75">
      <c r="A62" t="s">
        <v>47</v>
      </c>
    </row>
    <row r="63" ht="12.75">
      <c r="A63" t="s">
        <v>48</v>
      </c>
    </row>
    <row r="64" ht="12.75">
      <c r="A64" t="s">
        <v>49</v>
      </c>
    </row>
    <row r="65" ht="12.75">
      <c r="A65" t="s">
        <v>0</v>
      </c>
    </row>
    <row r="66" ht="12.75">
      <c r="A66" t="s">
        <v>50</v>
      </c>
    </row>
    <row r="67" ht="12.75">
      <c r="A67" t="s">
        <v>51</v>
      </c>
    </row>
    <row r="68" ht="12.75">
      <c r="A68" t="s">
        <v>52</v>
      </c>
    </row>
    <row r="69" ht="12.75">
      <c r="A69" t="s">
        <v>53</v>
      </c>
    </row>
    <row r="70" ht="12.75">
      <c r="A70" t="s">
        <v>54</v>
      </c>
    </row>
    <row r="71" ht="12.75">
      <c r="A71" t="s">
        <v>60</v>
      </c>
    </row>
    <row r="72" ht="12.75">
      <c r="A72" t="s">
        <v>61</v>
      </c>
    </row>
    <row r="73" ht="12.75">
      <c r="A73" t="s">
        <v>62</v>
      </c>
    </row>
    <row r="74" ht="12.75">
      <c r="A74" t="s">
        <v>63</v>
      </c>
    </row>
    <row r="75" ht="12.75">
      <c r="A75" t="s">
        <v>64</v>
      </c>
    </row>
    <row r="76" ht="12.75">
      <c r="A76" t="s">
        <v>65</v>
      </c>
    </row>
    <row r="77" ht="12.75">
      <c r="A77" t="s">
        <v>37</v>
      </c>
    </row>
    <row r="78" ht="12.75">
      <c r="A78" t="s">
        <v>66</v>
      </c>
    </row>
    <row r="79" ht="12.75">
      <c r="A79" t="s">
        <v>67</v>
      </c>
    </row>
    <row r="80" ht="12.75">
      <c r="A80" t="s">
        <v>68</v>
      </c>
    </row>
    <row r="81" ht="12.75">
      <c r="A81" t="s">
        <v>69</v>
      </c>
    </row>
    <row r="82" ht="12.75">
      <c r="A82" t="s">
        <v>70</v>
      </c>
    </row>
    <row r="83" ht="12.75">
      <c r="A83" t="s">
        <v>71</v>
      </c>
    </row>
    <row r="84" ht="12.75">
      <c r="A84" t="s">
        <v>66</v>
      </c>
    </row>
    <row r="85" ht="12.75">
      <c r="A85" t="s">
        <v>72</v>
      </c>
    </row>
    <row r="86" ht="12.75">
      <c r="A86" t="s">
        <v>73</v>
      </c>
    </row>
    <row r="87" ht="12.75">
      <c r="A87" t="s">
        <v>74</v>
      </c>
    </row>
    <row r="88" ht="12.75">
      <c r="A88" t="s">
        <v>75</v>
      </c>
    </row>
    <row r="89" ht="12.75">
      <c r="A89" t="s">
        <v>76</v>
      </c>
    </row>
    <row r="90" ht="12.75">
      <c r="A90" t="s">
        <v>77</v>
      </c>
    </row>
    <row r="91" ht="12.75">
      <c r="A91" t="s">
        <v>78</v>
      </c>
    </row>
    <row r="92" ht="12.75">
      <c r="A92" t="s">
        <v>51</v>
      </c>
    </row>
    <row r="95" ht="12.75">
      <c r="A95" t="s">
        <v>79</v>
      </c>
    </row>
    <row r="96" ht="12.75">
      <c r="A96" t="s">
        <v>80</v>
      </c>
    </row>
    <row r="97" ht="12.75">
      <c r="A97" t="s">
        <v>81</v>
      </c>
    </row>
    <row r="98" ht="12.75">
      <c r="A98" t="s">
        <v>82</v>
      </c>
    </row>
    <row r="99" ht="12.75">
      <c r="A99" t="s">
        <v>83</v>
      </c>
    </row>
    <row r="100" ht="12.75">
      <c r="A100" t="s">
        <v>66</v>
      </c>
    </row>
    <row r="101" ht="12.75">
      <c r="A101" t="s">
        <v>84</v>
      </c>
    </row>
    <row r="102" ht="12.75">
      <c r="A102" t="s">
        <v>85</v>
      </c>
    </row>
    <row r="103" ht="12.75">
      <c r="A103" t="s">
        <v>86</v>
      </c>
    </row>
    <row r="104" ht="12.75">
      <c r="A104" t="s">
        <v>87</v>
      </c>
    </row>
    <row r="105" ht="12.75">
      <c r="A105" t="s">
        <v>88</v>
      </c>
    </row>
    <row r="106" ht="12.75">
      <c r="A106" t="s">
        <v>89</v>
      </c>
    </row>
    <row r="107" ht="12.75">
      <c r="A107" t="s">
        <v>90</v>
      </c>
    </row>
    <row r="108" ht="12.75">
      <c r="A108" t="s">
        <v>91</v>
      </c>
    </row>
    <row r="109" ht="12.75">
      <c r="A109" t="s">
        <v>51</v>
      </c>
    </row>
    <row r="114" ht="12.75">
      <c r="A114" t="s">
        <v>92</v>
      </c>
    </row>
    <row r="115" ht="12.75">
      <c r="A115" t="s">
        <v>99</v>
      </c>
    </row>
    <row r="116" ht="12.75">
      <c r="A116" t="s">
        <v>100</v>
      </c>
    </row>
    <row r="117" ht="12.75">
      <c r="A117" t="s">
        <v>101</v>
      </c>
    </row>
    <row r="118" ht="12.75">
      <c r="A118" t="s">
        <v>102</v>
      </c>
    </row>
    <row r="119" ht="12.75">
      <c r="A119" t="s">
        <v>66</v>
      </c>
    </row>
    <row r="120" ht="12.75">
      <c r="A120" t="s">
        <v>103</v>
      </c>
    </row>
    <row r="121" ht="12.75">
      <c r="A121" t="s">
        <v>104</v>
      </c>
    </row>
    <row r="122" ht="12.75">
      <c r="A122" t="s">
        <v>105</v>
      </c>
    </row>
    <row r="123" ht="12.75">
      <c r="A123" t="s">
        <v>106</v>
      </c>
    </row>
    <row r="124" ht="12.75">
      <c r="A124" t="s">
        <v>107</v>
      </c>
    </row>
    <row r="125" ht="12.75">
      <c r="A125" t="s">
        <v>108</v>
      </c>
    </row>
    <row r="126" ht="12.75">
      <c r="A126" t="s">
        <v>51</v>
      </c>
    </row>
    <row r="127" ht="12.75">
      <c r="A127" t="s">
        <v>109</v>
      </c>
    </row>
    <row r="128" ht="12.75">
      <c r="A128" t="s">
        <v>0</v>
      </c>
    </row>
    <row r="129" ht="12.75">
      <c r="A129" t="s">
        <v>51</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workbookViewId="0" topLeftCell="A1">
      <selection activeCell="C35" sqref="C35"/>
    </sheetView>
  </sheetViews>
  <sheetFormatPr defaultColWidth="9.00390625" defaultRowHeight="13.5"/>
  <sheetData>
    <row r="1" spans="1:4" ht="12.75">
      <c r="A1" s="1">
        <v>40414</v>
      </c>
      <c r="B1" s="6" t="s">
        <v>111</v>
      </c>
      <c r="C1" s="3"/>
      <c r="D1" s="3">
        <v>0.375</v>
      </c>
    </row>
    <row r="2" spans="2:4" ht="12.75">
      <c r="B2" s="6" t="s">
        <v>112</v>
      </c>
      <c r="C2" s="5"/>
      <c r="D2" s="5">
        <v>0.4583333333333333</v>
      </c>
    </row>
    <row r="3" spans="2:4" ht="12.75">
      <c r="B3" s="6" t="s">
        <v>112</v>
      </c>
      <c r="D3" s="2">
        <v>0.49652777777777773</v>
      </c>
    </row>
    <row r="4" spans="2:6" ht="12.75">
      <c r="B4" t="s">
        <v>142</v>
      </c>
      <c r="D4" s="2">
        <v>0.5833333333333334</v>
      </c>
      <c r="F4" t="s">
        <v>147</v>
      </c>
    </row>
    <row r="5" ht="12.75">
      <c r="D5" s="2"/>
    </row>
    <row r="6" ht="12.75">
      <c r="D6" s="2"/>
    </row>
    <row r="7" spans="1:4" ht="12.75">
      <c r="A7" s="1">
        <v>40415</v>
      </c>
      <c r="B7" t="s">
        <v>141</v>
      </c>
      <c r="D7" s="2">
        <v>0.3333333333333333</v>
      </c>
    </row>
    <row r="8" spans="1:4" ht="12.75">
      <c r="A8" s="1"/>
      <c r="B8" t="s">
        <v>141</v>
      </c>
      <c r="D8" s="2">
        <v>0.5</v>
      </c>
    </row>
    <row r="10" spans="2:4" ht="12.75">
      <c r="B10" t="s">
        <v>143</v>
      </c>
      <c r="D10" s="2">
        <v>0.5833333333333334</v>
      </c>
    </row>
    <row r="12" spans="1:4" ht="12.75">
      <c r="A12" s="1">
        <v>40416</v>
      </c>
      <c r="B12" t="s">
        <v>144</v>
      </c>
      <c r="D12" s="2">
        <v>0.3333333333333333</v>
      </c>
    </row>
    <row r="13" ht="12.75">
      <c r="D13" s="2">
        <v>0.5416666666666666</v>
      </c>
    </row>
    <row r="14" spans="2:4" ht="12.75">
      <c r="B14" s="7" t="s">
        <v>145</v>
      </c>
      <c r="D14" s="2">
        <v>0.75</v>
      </c>
    </row>
    <row r="15" spans="1:2" ht="12.75">
      <c r="A15" s="1">
        <v>40417</v>
      </c>
      <c r="B15" t="s">
        <v>146</v>
      </c>
    </row>
    <row r="19" spans="1:4" ht="12.75">
      <c r="A19" s="1">
        <v>40418</v>
      </c>
      <c r="B19" s="7" t="s">
        <v>145</v>
      </c>
      <c r="D19" s="2">
        <v>0.3333333333333333</v>
      </c>
    </row>
    <row r="21" spans="2:6" ht="12.75">
      <c r="B21" t="s">
        <v>142</v>
      </c>
      <c r="D21" s="2">
        <v>0.5833333333333334</v>
      </c>
      <c r="F21" t="s">
        <v>148</v>
      </c>
    </row>
    <row r="22" spans="2:4" ht="12.75">
      <c r="B22" s="6" t="s">
        <v>112</v>
      </c>
      <c r="D22" s="2">
        <v>0.6666666666666666</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L47"/>
  <sheetViews>
    <sheetView tabSelected="1" workbookViewId="0" topLeftCell="A1">
      <selection activeCell="C56" sqref="C56"/>
    </sheetView>
  </sheetViews>
  <sheetFormatPr defaultColWidth="9.00390625" defaultRowHeight="13.5"/>
  <cols>
    <col min="3" max="3" width="24.875" style="0" customWidth="1"/>
    <col min="9" max="9" width="11.125" style="0" customWidth="1"/>
    <col min="10" max="10" width="22.875" style="0" customWidth="1"/>
    <col min="11" max="11" width="13.75390625" style="0" customWidth="1"/>
  </cols>
  <sheetData>
    <row r="1" spans="4:8" ht="12.75">
      <c r="D1" s="19" t="s">
        <v>176</v>
      </c>
      <c r="E1" s="18" t="s">
        <v>175</v>
      </c>
      <c r="F1" s="18" t="s">
        <v>174</v>
      </c>
      <c r="G1" s="18" t="s">
        <v>173</v>
      </c>
      <c r="H1" s="30" t="s">
        <v>209</v>
      </c>
    </row>
    <row r="2" spans="1:11" ht="12.75">
      <c r="A2" s="32">
        <v>40370</v>
      </c>
      <c r="B2" s="13" t="s">
        <v>111</v>
      </c>
      <c r="C2" s="3"/>
      <c r="D2" s="23">
        <v>0.3541666666666667</v>
      </c>
      <c r="E2" s="19"/>
      <c r="F2" s="19" t="s">
        <v>163</v>
      </c>
      <c r="G2" s="15">
        <v>4200</v>
      </c>
      <c r="H2" s="15">
        <v>4200</v>
      </c>
      <c r="I2" t="s">
        <v>93</v>
      </c>
      <c r="J2" s="1"/>
      <c r="K2" s="1"/>
    </row>
    <row r="3" spans="1:11" ht="12.75">
      <c r="A3" s="21"/>
      <c r="B3" s="8" t="s">
        <v>180</v>
      </c>
      <c r="C3" s="5"/>
      <c r="D3" s="20">
        <v>0.5</v>
      </c>
      <c r="E3" s="21"/>
      <c r="F3" s="20"/>
      <c r="G3" s="16"/>
      <c r="H3" s="16">
        <v>2000</v>
      </c>
      <c r="I3" t="s">
        <v>94</v>
      </c>
      <c r="J3" s="1"/>
      <c r="K3" s="1"/>
    </row>
    <row r="4" spans="1:8" ht="12.75">
      <c r="A4" s="21"/>
      <c r="B4" s="8" t="s">
        <v>154</v>
      </c>
      <c r="C4" s="6"/>
      <c r="D4" s="21"/>
      <c r="E4" s="21"/>
      <c r="F4" s="21"/>
      <c r="G4" s="16">
        <v>56000</v>
      </c>
      <c r="H4" s="16"/>
    </row>
    <row r="5" spans="1:12" ht="12.75">
      <c r="A5" s="21"/>
      <c r="B5" s="8" t="s">
        <v>155</v>
      </c>
      <c r="C5" s="6"/>
      <c r="D5" s="21"/>
      <c r="E5" s="21"/>
      <c r="F5" s="20"/>
      <c r="G5" s="16"/>
      <c r="H5" s="16"/>
      <c r="I5" t="s">
        <v>190</v>
      </c>
      <c r="L5" t="s">
        <v>0</v>
      </c>
    </row>
    <row r="6" spans="1:12" ht="12.75">
      <c r="A6" s="21"/>
      <c r="B6" s="8" t="s">
        <v>123</v>
      </c>
      <c r="C6" s="6"/>
      <c r="D6" s="21"/>
      <c r="E6" s="21"/>
      <c r="F6" s="20"/>
      <c r="G6" s="16">
        <v>12000</v>
      </c>
      <c r="H6" s="16"/>
      <c r="I6" t="s">
        <v>185</v>
      </c>
      <c r="L6" t="s">
        <v>0</v>
      </c>
    </row>
    <row r="7" spans="1:9" ht="12.75">
      <c r="A7" s="21"/>
      <c r="B7" s="8" t="s">
        <v>160</v>
      </c>
      <c r="C7" s="6"/>
      <c r="D7" s="20">
        <v>0.7708333333333334</v>
      </c>
      <c r="E7" s="21" t="s">
        <v>158</v>
      </c>
      <c r="F7" s="21" t="s">
        <v>159</v>
      </c>
      <c r="G7" s="16">
        <v>16960</v>
      </c>
      <c r="H7" s="16">
        <v>17260</v>
      </c>
      <c r="I7" t="s">
        <v>183</v>
      </c>
    </row>
    <row r="8" spans="1:12" ht="12.75">
      <c r="A8" s="22"/>
      <c r="B8" s="9" t="s">
        <v>199</v>
      </c>
      <c r="C8" s="10"/>
      <c r="D8" s="22"/>
      <c r="E8" s="22"/>
      <c r="F8" s="22"/>
      <c r="G8" s="17"/>
      <c r="H8" s="17"/>
      <c r="I8" t="s">
        <v>184</v>
      </c>
      <c r="L8" t="s">
        <v>0</v>
      </c>
    </row>
    <row r="9" spans="1:9" ht="12.75">
      <c r="A9" s="32">
        <v>40371</v>
      </c>
      <c r="B9" s="8" t="s">
        <v>160</v>
      </c>
      <c r="C9" s="6"/>
      <c r="D9" s="20">
        <v>0.16666666666666666</v>
      </c>
      <c r="E9" s="21" t="s">
        <v>172</v>
      </c>
      <c r="F9" s="21" t="s">
        <v>171</v>
      </c>
      <c r="G9" s="16"/>
      <c r="H9" s="15"/>
      <c r="I9" t="s">
        <v>191</v>
      </c>
    </row>
    <row r="10" spans="1:9" ht="12.75">
      <c r="A10" s="21"/>
      <c r="B10" s="8" t="s">
        <v>113</v>
      </c>
      <c r="C10" s="6"/>
      <c r="D10" s="20">
        <v>0.1875</v>
      </c>
      <c r="E10" s="21"/>
      <c r="F10" s="21"/>
      <c r="G10" s="16"/>
      <c r="H10" s="16"/>
      <c r="I10" t="s">
        <v>139</v>
      </c>
    </row>
    <row r="11" spans="1:9" ht="13.5" thickBot="1">
      <c r="A11" s="21"/>
      <c r="B11" s="8"/>
      <c r="C11" s="6"/>
      <c r="D11" s="20">
        <v>0.4583333333333333</v>
      </c>
      <c r="E11" s="21"/>
      <c r="F11" s="20"/>
      <c r="G11" s="16"/>
      <c r="H11" s="16"/>
      <c r="I11" t="s">
        <v>216</v>
      </c>
    </row>
    <row r="12" spans="1:9" ht="12.75">
      <c r="A12" s="8"/>
      <c r="B12" s="34" t="s">
        <v>178</v>
      </c>
      <c r="C12" s="35"/>
      <c r="D12" s="36"/>
      <c r="E12" s="26"/>
      <c r="F12" s="21"/>
      <c r="G12" s="16">
        <v>4500</v>
      </c>
      <c r="H12" s="16">
        <v>4500</v>
      </c>
      <c r="I12" t="s">
        <v>217</v>
      </c>
    </row>
    <row r="13" spans="1:9" ht="12.75">
      <c r="A13" s="8"/>
      <c r="B13" s="37" t="s">
        <v>161</v>
      </c>
      <c r="C13" s="6"/>
      <c r="D13" s="38">
        <v>0.3541666666666667</v>
      </c>
      <c r="E13" s="26"/>
      <c r="F13" s="21"/>
      <c r="G13" s="16"/>
      <c r="H13" s="16"/>
      <c r="I13" t="s">
        <v>213</v>
      </c>
    </row>
    <row r="14" spans="1:9" ht="13.5" thickBot="1">
      <c r="A14" s="11"/>
      <c r="B14" s="39" t="s">
        <v>193</v>
      </c>
      <c r="C14" s="40"/>
      <c r="D14" s="41">
        <v>0.4583333333333333</v>
      </c>
      <c r="E14" s="26"/>
      <c r="F14" s="21"/>
      <c r="G14" s="16"/>
      <c r="H14" s="16"/>
      <c r="I14" t="s">
        <v>218</v>
      </c>
    </row>
    <row r="15" spans="1:9" ht="12.75">
      <c r="A15" s="33"/>
      <c r="B15" s="8" t="s">
        <v>194</v>
      </c>
      <c r="C15" s="6"/>
      <c r="D15" s="20">
        <v>0.4791666666666667</v>
      </c>
      <c r="E15" s="21"/>
      <c r="F15" s="21" t="s">
        <v>195</v>
      </c>
      <c r="G15" s="16"/>
      <c r="H15" s="16"/>
      <c r="I15" t="s">
        <v>219</v>
      </c>
    </row>
    <row r="16" spans="1:8" ht="12.75">
      <c r="A16" s="33"/>
      <c r="B16" s="8" t="s">
        <v>197</v>
      </c>
      <c r="C16" s="6"/>
      <c r="D16" s="20"/>
      <c r="E16" s="21"/>
      <c r="F16" s="21"/>
      <c r="G16" s="16"/>
      <c r="H16" s="16"/>
    </row>
    <row r="17" spans="1:9" ht="12.75">
      <c r="A17" s="33"/>
      <c r="B17" s="8" t="s">
        <v>196</v>
      </c>
      <c r="D17" s="20">
        <v>0.5</v>
      </c>
      <c r="E17" s="21"/>
      <c r="F17" s="21" t="s">
        <v>195</v>
      </c>
      <c r="G17" s="16"/>
      <c r="H17" s="16">
        <v>3000</v>
      </c>
      <c r="I17" t="s">
        <v>95</v>
      </c>
    </row>
    <row r="18" spans="1:8" ht="12.75">
      <c r="A18" s="33"/>
      <c r="B18" s="8" t="s">
        <v>198</v>
      </c>
      <c r="D18" s="20">
        <v>0.5416666666666666</v>
      </c>
      <c r="E18" s="21"/>
      <c r="F18" s="21"/>
      <c r="G18" s="16"/>
      <c r="H18" s="16"/>
    </row>
    <row r="19" spans="1:8" ht="12.75">
      <c r="A19" s="33"/>
      <c r="B19" s="8" t="s">
        <v>186</v>
      </c>
      <c r="D19" s="20"/>
      <c r="E19" s="21"/>
      <c r="F19" s="21"/>
      <c r="G19" s="16"/>
      <c r="H19" s="16"/>
    </row>
    <row r="20" spans="1:9" ht="12.75">
      <c r="A20" s="33"/>
      <c r="B20" s="8" t="s">
        <v>210</v>
      </c>
      <c r="C20" s="6"/>
      <c r="D20" s="20">
        <v>0.625</v>
      </c>
      <c r="E20" s="21" t="s">
        <v>215</v>
      </c>
      <c r="F20" s="21" t="s">
        <v>214</v>
      </c>
      <c r="G20" s="16"/>
      <c r="H20" s="16"/>
      <c r="I20" t="s">
        <v>55</v>
      </c>
    </row>
    <row r="21" spans="1:9" ht="12.75">
      <c r="A21" s="33"/>
      <c r="B21" s="8" t="s">
        <v>56</v>
      </c>
      <c r="D21" s="20"/>
      <c r="E21" s="21"/>
      <c r="F21" s="21"/>
      <c r="G21" s="16"/>
      <c r="H21" s="16"/>
      <c r="I21" t="s">
        <v>57</v>
      </c>
    </row>
    <row r="22" spans="1:9" ht="12.75">
      <c r="A22" s="33"/>
      <c r="B22" s="8" t="s">
        <v>58</v>
      </c>
      <c r="C22" s="6"/>
      <c r="D22" s="20"/>
      <c r="E22" s="21"/>
      <c r="F22" s="21"/>
      <c r="G22" s="16"/>
      <c r="H22" s="16"/>
      <c r="I22" t="s">
        <v>59</v>
      </c>
    </row>
    <row r="23" spans="1:9" ht="12.75">
      <c r="A23" s="33"/>
      <c r="B23" s="8"/>
      <c r="C23" s="6"/>
      <c r="D23" s="21"/>
      <c r="E23" s="21"/>
      <c r="F23" s="21"/>
      <c r="G23" s="16"/>
      <c r="H23" s="16"/>
      <c r="I23" t="s">
        <v>96</v>
      </c>
    </row>
    <row r="24" spans="1:9" ht="12.75">
      <c r="A24" s="21"/>
      <c r="B24" s="8" t="s">
        <v>206</v>
      </c>
      <c r="C24" s="6"/>
      <c r="D24" s="20">
        <v>0.75</v>
      </c>
      <c r="E24" s="21" t="s">
        <v>221</v>
      </c>
      <c r="F24" s="21" t="s">
        <v>220</v>
      </c>
      <c r="G24" s="16">
        <v>17000</v>
      </c>
      <c r="H24" s="16"/>
      <c r="I24" t="s">
        <v>192</v>
      </c>
    </row>
    <row r="25" spans="1:9" ht="12.75">
      <c r="A25" s="22"/>
      <c r="B25" s="9"/>
      <c r="C25" s="10"/>
      <c r="D25" s="22"/>
      <c r="E25" s="22"/>
      <c r="F25" s="22"/>
      <c r="G25" s="17"/>
      <c r="H25" s="17"/>
      <c r="I25" t="s">
        <v>203</v>
      </c>
    </row>
    <row r="26" spans="1:8" ht="12.75">
      <c r="A26" s="32">
        <v>40372</v>
      </c>
      <c r="B26" s="8" t="s">
        <v>189</v>
      </c>
      <c r="C26" s="4"/>
      <c r="D26" s="20">
        <v>0.16666666666666666</v>
      </c>
      <c r="E26" s="21" t="s">
        <v>172</v>
      </c>
      <c r="F26" s="21" t="s">
        <v>179</v>
      </c>
      <c r="G26" s="15"/>
      <c r="H26" s="15"/>
    </row>
    <row r="27" spans="1:9" ht="12.75">
      <c r="A27" s="21"/>
      <c r="B27" s="8"/>
      <c r="C27" s="6" t="s">
        <v>114</v>
      </c>
      <c r="D27" s="20">
        <v>0.1875</v>
      </c>
      <c r="E27" s="21"/>
      <c r="F27" s="21"/>
      <c r="G27" s="16"/>
      <c r="H27" s="16"/>
      <c r="I27" t="s">
        <v>204</v>
      </c>
    </row>
    <row r="28" spans="1:9" ht="13.5" thickBot="1">
      <c r="A28" s="21"/>
      <c r="B28" s="8"/>
      <c r="C28" s="5"/>
      <c r="D28" s="20">
        <v>0.4166666666666667</v>
      </c>
      <c r="E28" s="21"/>
      <c r="F28" s="21"/>
      <c r="G28" s="16"/>
      <c r="H28" s="16"/>
      <c r="I28" t="s">
        <v>205</v>
      </c>
    </row>
    <row r="29" spans="1:8" ht="12.75">
      <c r="A29" s="8"/>
      <c r="B29" s="34" t="s">
        <v>207</v>
      </c>
      <c r="C29" s="42"/>
      <c r="D29" s="43"/>
      <c r="E29" s="43"/>
      <c r="F29" s="36" t="s">
        <v>208</v>
      </c>
      <c r="G29" s="25">
        <v>300</v>
      </c>
      <c r="H29" s="16">
        <v>300</v>
      </c>
    </row>
    <row r="30" spans="1:9" ht="13.5" thickBot="1">
      <c r="A30" s="8"/>
      <c r="B30" s="39"/>
      <c r="C30" s="44"/>
      <c r="D30" s="45">
        <v>0.4583333333333333</v>
      </c>
      <c r="E30" s="46"/>
      <c r="F30" s="47"/>
      <c r="G30" s="25"/>
      <c r="H30" s="16"/>
      <c r="I30" t="s">
        <v>227</v>
      </c>
    </row>
    <row r="31" spans="1:9" ht="12.75">
      <c r="A31" s="21"/>
      <c r="B31" s="8" t="s">
        <v>211</v>
      </c>
      <c r="C31" s="5"/>
      <c r="D31" s="20">
        <v>0.5208333333333334</v>
      </c>
      <c r="E31" s="21" t="s">
        <v>162</v>
      </c>
      <c r="F31" s="21" t="s">
        <v>222</v>
      </c>
      <c r="G31" s="16">
        <v>410</v>
      </c>
      <c r="H31" s="16">
        <v>410</v>
      </c>
      <c r="I31" t="s">
        <v>228</v>
      </c>
    </row>
    <row r="32" spans="1:9" ht="12.75">
      <c r="A32" s="21"/>
      <c r="B32" s="8" t="s">
        <v>212</v>
      </c>
      <c r="C32" s="5"/>
      <c r="D32" s="20">
        <v>0.5833333333333334</v>
      </c>
      <c r="E32" s="21" t="s">
        <v>225</v>
      </c>
      <c r="F32" s="21" t="s">
        <v>224</v>
      </c>
      <c r="G32" s="16"/>
      <c r="H32" s="16"/>
      <c r="I32" t="s">
        <v>223</v>
      </c>
    </row>
    <row r="33" spans="1:9" ht="12.75">
      <c r="A33" s="21"/>
      <c r="B33" s="8"/>
      <c r="C33" s="5"/>
      <c r="D33" s="20"/>
      <c r="E33" s="21"/>
      <c r="F33" s="21"/>
      <c r="G33" s="16"/>
      <c r="H33" s="16">
        <v>2000</v>
      </c>
      <c r="I33" t="s">
        <v>200</v>
      </c>
    </row>
    <row r="34" spans="1:9" ht="12.75">
      <c r="A34" s="21"/>
      <c r="B34" s="8"/>
      <c r="C34" s="5"/>
      <c r="D34" s="20"/>
      <c r="E34" s="21"/>
      <c r="F34" s="21"/>
      <c r="G34" s="16"/>
      <c r="H34" s="16"/>
      <c r="I34" s="27" t="s">
        <v>229</v>
      </c>
    </row>
    <row r="35" spans="1:8" ht="12.75">
      <c r="A35" s="21"/>
      <c r="B35" s="8" t="s">
        <v>188</v>
      </c>
      <c r="C35" s="6"/>
      <c r="D35" s="21"/>
      <c r="E35" s="21"/>
      <c r="F35" s="21"/>
      <c r="G35" s="16"/>
      <c r="H35" s="16"/>
    </row>
    <row r="36" spans="1:9" ht="12.75">
      <c r="A36" s="21"/>
      <c r="B36" s="8" t="s">
        <v>187</v>
      </c>
      <c r="C36" s="6"/>
      <c r="D36" s="20">
        <v>0.75</v>
      </c>
      <c r="E36" s="21" t="s">
        <v>162</v>
      </c>
      <c r="F36" s="21" t="s">
        <v>226</v>
      </c>
      <c r="G36" s="16">
        <v>12600</v>
      </c>
      <c r="H36" s="16"/>
      <c r="I36" t="s">
        <v>201</v>
      </c>
    </row>
    <row r="37" spans="1:9" ht="12.75">
      <c r="A37" s="22"/>
      <c r="B37" s="9"/>
      <c r="C37" s="10"/>
      <c r="D37" s="22"/>
      <c r="E37" s="22"/>
      <c r="F37" s="22"/>
      <c r="G37" s="17"/>
      <c r="H37" s="17"/>
      <c r="I37" t="s">
        <v>202</v>
      </c>
    </row>
    <row r="38" spans="1:8" ht="12.75">
      <c r="A38" s="32">
        <v>40373</v>
      </c>
      <c r="B38" s="13" t="s">
        <v>164</v>
      </c>
      <c r="C38" s="4"/>
      <c r="D38" s="23">
        <v>0.3333333333333333</v>
      </c>
      <c r="E38" s="23" t="s">
        <v>157</v>
      </c>
      <c r="F38" s="19" t="s">
        <v>156</v>
      </c>
      <c r="G38" s="19"/>
      <c r="H38" s="19"/>
    </row>
    <row r="39" spans="1:9" ht="12.75">
      <c r="A39" s="21"/>
      <c r="B39" s="14" t="s">
        <v>165</v>
      </c>
      <c r="C39" s="6"/>
      <c r="D39" s="20">
        <v>0.3541666666666667</v>
      </c>
      <c r="E39" s="20"/>
      <c r="F39" s="21"/>
      <c r="G39" s="16"/>
      <c r="H39" s="16"/>
      <c r="I39" t="s">
        <v>231</v>
      </c>
    </row>
    <row r="40" spans="1:9" ht="12.75">
      <c r="A40" s="21"/>
      <c r="B40" s="14" t="s">
        <v>117</v>
      </c>
      <c r="C40" s="5"/>
      <c r="D40" s="20">
        <v>0.3541666666666667</v>
      </c>
      <c r="E40" s="21"/>
      <c r="F40" s="21"/>
      <c r="G40" s="16"/>
      <c r="H40" s="16"/>
      <c r="I40" t="s">
        <v>230</v>
      </c>
    </row>
    <row r="41" spans="1:9" ht="12.75">
      <c r="A41" s="21"/>
      <c r="B41" s="14" t="s">
        <v>97</v>
      </c>
      <c r="C41" s="5"/>
      <c r="D41" s="20">
        <v>0.4791666666666667</v>
      </c>
      <c r="E41" s="21"/>
      <c r="F41" s="21"/>
      <c r="G41" s="16"/>
      <c r="H41" s="16"/>
      <c r="I41" t="s">
        <v>98</v>
      </c>
    </row>
    <row r="42" spans="1:8" ht="12.75">
      <c r="A42" s="21"/>
      <c r="B42" s="8"/>
      <c r="C42" s="6"/>
      <c r="D42" s="21"/>
      <c r="E42" s="21"/>
      <c r="F42" s="21"/>
      <c r="G42" s="16"/>
      <c r="H42" s="16">
        <v>2000</v>
      </c>
    </row>
    <row r="43" spans="1:9" ht="12.75">
      <c r="A43" s="21"/>
      <c r="B43" s="8" t="s">
        <v>182</v>
      </c>
      <c r="C43" s="6"/>
      <c r="D43" s="20">
        <v>0.625</v>
      </c>
      <c r="E43" s="21" t="s">
        <v>166</v>
      </c>
      <c r="F43" s="21" t="s">
        <v>167</v>
      </c>
      <c r="G43" s="16"/>
      <c r="H43" s="16"/>
      <c r="I43" t="s">
        <v>0</v>
      </c>
    </row>
    <row r="44" spans="1:8" ht="12.75">
      <c r="A44" s="21"/>
      <c r="B44" s="14" t="s">
        <v>169</v>
      </c>
      <c r="C44" s="6"/>
      <c r="D44" s="21"/>
      <c r="E44" s="21"/>
      <c r="F44" s="21" t="s">
        <v>170</v>
      </c>
      <c r="G44" s="16">
        <v>3220</v>
      </c>
      <c r="H44" s="16">
        <v>3220</v>
      </c>
    </row>
    <row r="45" spans="1:8" ht="12.75">
      <c r="A45" s="21"/>
      <c r="B45" s="8" t="s">
        <v>177</v>
      </c>
      <c r="C45" s="6"/>
      <c r="D45" s="21"/>
      <c r="E45" s="21"/>
      <c r="F45" s="21"/>
      <c r="G45" s="16"/>
      <c r="H45" s="16"/>
    </row>
    <row r="46" spans="1:9" ht="13.5" thickBot="1">
      <c r="A46" s="22"/>
      <c r="B46" s="9" t="s">
        <v>111</v>
      </c>
      <c r="C46" s="12"/>
      <c r="D46" s="24">
        <v>0.8333333333333334</v>
      </c>
      <c r="E46" s="22"/>
      <c r="F46" s="22" t="s">
        <v>168</v>
      </c>
      <c r="G46" s="17">
        <v>1650</v>
      </c>
      <c r="H46" s="31"/>
      <c r="I46" t="s">
        <v>0</v>
      </c>
    </row>
    <row r="47" spans="7:8" ht="13.5" thickBot="1">
      <c r="G47" s="28">
        <f>SUM(G2:G46)</f>
        <v>128840</v>
      </c>
      <c r="H47" s="29">
        <f>SUM(H2:H46)</f>
        <v>38890</v>
      </c>
    </row>
  </sheetData>
  <printOptions/>
  <pageMargins left="0.26" right="0.56" top="0.28" bottom="0.13" header="0.12" footer="0.12"/>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c:creator>
  <cp:keywords/>
  <dc:description/>
  <cp:lastModifiedBy>DELL</cp:lastModifiedBy>
  <cp:lastPrinted>2010-07-10T05:00:33Z</cp:lastPrinted>
  <dcterms:created xsi:type="dcterms:W3CDTF">2009-08-23T01:45:57Z</dcterms:created>
  <dcterms:modified xsi:type="dcterms:W3CDTF">2012-12-01T10:17:29Z</dcterms:modified>
  <cp:category/>
  <cp:version/>
  <cp:contentType/>
  <cp:contentStatus/>
</cp:coreProperties>
</file>